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Greghi\Desktop\MISURE SOSTEGNO\"/>
    </mc:Choice>
  </mc:AlternateContent>
  <xr:revisionPtr revIDLastSave="0" documentId="8_{AAA9C99C-AE73-478E-8422-1EAB2A7DAE35}" xr6:coauthVersionLast="47" xr6:coauthVersionMax="47" xr10:uidLastSave="{00000000-0000-0000-0000-000000000000}"/>
  <bookViews>
    <workbookView xWindow="2295" yWindow="2295" windowWidth="21600" windowHeight="11385" xr2:uid="{A43D774E-2255-4104-A2EB-BEFCB4C0278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0" i="1" l="1"/>
  <c r="C59" i="1"/>
  <c r="C58" i="1"/>
  <c r="C57" i="1"/>
  <c r="C56" i="1"/>
  <c r="C55" i="1"/>
  <c r="C54" i="1"/>
  <c r="C53" i="1"/>
  <c r="C52" i="1"/>
  <c r="C51" i="1"/>
  <c r="C50" i="1"/>
  <c r="C63" i="1" s="1"/>
  <c r="J44" i="1"/>
  <c r="G44" i="1"/>
  <c r="D44" i="1"/>
  <c r="I3" i="1"/>
</calcChain>
</file>

<file path=xl/sharedStrings.xml><?xml version="1.0" encoding="utf-8"?>
<sst xmlns="http://schemas.openxmlformats.org/spreadsheetml/2006/main" count="70" uniqueCount="37">
  <si>
    <t>FORNITURE PER PACCHI EMERGENZA CORONAVIRUS ANNO 2020</t>
  </si>
  <si>
    <t>CAP. 990/5</t>
  </si>
  <si>
    <t>IMPEGNO 192/2020</t>
  </si>
  <si>
    <t>IMPORTO</t>
  </si>
  <si>
    <t>RESIDUO DA UTILIZZARE</t>
  </si>
  <si>
    <t>FORNITORE - P.IVA</t>
  </si>
  <si>
    <t>N. FATTURA</t>
  </si>
  <si>
    <t>DATA FATTURA</t>
  </si>
  <si>
    <t>LIQUID. N.</t>
  </si>
  <si>
    <t>DEL</t>
  </si>
  <si>
    <t>TOTALE LIQUIDATO</t>
  </si>
  <si>
    <t>MANDATO N.</t>
  </si>
  <si>
    <t>TOTALE PAGATO</t>
  </si>
  <si>
    <t>LA BUTEGA DI SCHIROLI MONICA  - p.iva 02469750208</t>
  </si>
  <si>
    <t>SARZI SARTORI ALBERTO - p. iva 01838040200</t>
  </si>
  <si>
    <t>MAGLIA GUIDO di Maglia Mario - p. iva 01415070208</t>
  </si>
  <si>
    <t>ALIMENTARI ROSA PAOLA - p. iva 02442750200</t>
  </si>
  <si>
    <t>PASTICCERIA ATENA di Margini - p. iva 00389950205.</t>
  </si>
  <si>
    <t>FARMACIE BOSCHESI - p. iva 02447890209</t>
  </si>
  <si>
    <t>S.A.B. di Squittieri L. &amp; C. snc - p. iva 01450980204</t>
  </si>
  <si>
    <t>S.A.B. di Squittieri L. &amp; C. snc -  p. iva 01450980204</t>
  </si>
  <si>
    <t>LA BUTEGA DI SCHIROLI MONICA - p. iva 02469750208</t>
  </si>
  <si>
    <t>LA BUTEGA DI SCHIROLI MONICA -  p.iva 02469750208</t>
  </si>
  <si>
    <t>S.A.B. di Squittieri L. &amp; C. snc - p.iva  p. iva 01450980204</t>
  </si>
  <si>
    <t>PAGANI GEMINIANO - p. iva 02124550209</t>
  </si>
  <si>
    <t>ACQUA E FARINA di Zanichelli P. - p. iva 02186830200</t>
  </si>
  <si>
    <t>07/0572020</t>
  </si>
  <si>
    <t>PAGANI ALCIDE di Lanfredini Rita - p. iva 02186830200</t>
  </si>
  <si>
    <t>ORTOFRUTTICOLA di Genovesi e A. - p. iva 00424660207</t>
  </si>
  <si>
    <t>FERRAMENTA DAINA snc - p. iva 01693390203.</t>
  </si>
  <si>
    <t>10/6</t>
  </si>
  <si>
    <t>11/6</t>
  </si>
  <si>
    <t>TOTALE</t>
  </si>
  <si>
    <t>NOME FORNITORE</t>
  </si>
  <si>
    <t>TOTALE PER FORNITORE</t>
  </si>
  <si>
    <t>PASTICCERIA ATENA - p. iva 00389950205</t>
  </si>
  <si>
    <t>ACQUA E FARINA di Zanichelli P. - p. iva 01908540204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</si>
</sst>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" fontId="0" fillId="0" borderId="4" xfId="0" applyNumberFormat="1" applyBorder="1"/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4" fontId="2" fillId="3" borderId="5" xfId="0" applyNumberFormat="1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0" borderId="4" xfId="0" applyBorder="1"/>
    <xf numFmtId="14" fontId="0" fillId="0" borderId="4" xfId="0" applyNumberForma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4" fontId="4" fillId="0" borderId="4" xfId="1" applyNumberFormat="1" applyFont="1" applyBorder="1" applyAlignment="1">
      <alignment horizontal="center" vertical="center"/>
    </xf>
    <xf numFmtId="1" fontId="0" fillId="0" borderId="4" xfId="1" applyNumberFormat="1" applyFont="1" applyBorder="1" applyAlignment="1">
      <alignment horizontal="center" vertical="center"/>
    </xf>
    <xf numFmtId="4" fontId="0" fillId="0" borderId="4" xfId="1" applyNumberFormat="1" applyFont="1" applyBorder="1" applyAlignment="1">
      <alignment horizontal="center" vertical="center"/>
    </xf>
    <xf numFmtId="3" fontId="0" fillId="0" borderId="4" xfId="1" applyNumberFormat="1" applyFont="1" applyBorder="1" applyAlignment="1">
      <alignment horizontal="center" vertical="center"/>
    </xf>
    <xf numFmtId="4" fontId="0" fillId="0" borderId="4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" fontId="0" fillId="0" borderId="4" xfId="1" applyNumberFormat="1" applyFont="1" applyBorder="1" applyAlignment="1">
      <alignment horizontal="center"/>
    </xf>
    <xf numFmtId="0" fontId="0" fillId="3" borderId="4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4" fontId="0" fillId="0" borderId="5" xfId="1" applyNumberFormat="1" applyFont="1" applyBorder="1" applyAlignment="1">
      <alignment horizontal="center"/>
    </xf>
    <xf numFmtId="4" fontId="0" fillId="0" borderId="6" xfId="1" applyNumberFormat="1" applyFont="1" applyBorder="1" applyAlignment="1">
      <alignment horizontal="center"/>
    </xf>
    <xf numFmtId="0" fontId="0" fillId="0" borderId="4" xfId="0" applyBorder="1" applyAlignment="1">
      <alignment horizontal="right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84DF4-D42B-4C67-974A-A22FABA30215}">
  <dimension ref="A1:J63"/>
  <sheetViews>
    <sheetView tabSelected="1" workbookViewId="0">
      <selection activeCell="M6" sqref="M6"/>
    </sheetView>
  </sheetViews>
  <sheetFormatPr defaultRowHeight="15" x14ac:dyDescent="0.25"/>
  <cols>
    <col min="1" max="1" width="52.42578125" customWidth="1"/>
    <col min="3" max="3" width="20.140625" customWidth="1"/>
    <col min="6" max="6" width="17.28515625" customWidth="1"/>
    <col min="9" max="9" width="17.42578125" customWidth="1"/>
    <col min="10" max="10" width="12.7109375" customWidth="1"/>
  </cols>
  <sheetData>
    <row r="1" spans="1:10" ht="16.5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3" spans="1:10" x14ac:dyDescent="0.25">
      <c r="A3" s="4" t="s">
        <v>1</v>
      </c>
      <c r="B3" s="5" t="s">
        <v>2</v>
      </c>
      <c r="C3" s="6"/>
      <c r="D3" s="4" t="s">
        <v>3</v>
      </c>
      <c r="E3" s="7">
        <v>22167.54</v>
      </c>
      <c r="G3" s="8" t="s">
        <v>4</v>
      </c>
      <c r="H3" s="9"/>
      <c r="I3" s="10">
        <f>E3-D44</f>
        <v>2418</v>
      </c>
      <c r="J3" s="9"/>
    </row>
    <row r="6" spans="1:10" ht="45" x14ac:dyDescent="0.25">
      <c r="A6" s="11" t="s">
        <v>5</v>
      </c>
      <c r="B6" s="12" t="s">
        <v>6</v>
      </c>
      <c r="C6" s="12" t="s">
        <v>7</v>
      </c>
      <c r="D6" s="11" t="s">
        <v>3</v>
      </c>
      <c r="E6" s="11" t="s">
        <v>8</v>
      </c>
      <c r="F6" s="12" t="s">
        <v>9</v>
      </c>
      <c r="G6" s="12" t="s">
        <v>10</v>
      </c>
      <c r="H6" s="12" t="s">
        <v>11</v>
      </c>
      <c r="I6" s="11" t="s">
        <v>9</v>
      </c>
      <c r="J6" s="12" t="s">
        <v>12</v>
      </c>
    </row>
    <row r="7" spans="1:10" x14ac:dyDescent="0.25">
      <c r="A7" s="13" t="s">
        <v>13</v>
      </c>
      <c r="B7" s="4">
        <v>2</v>
      </c>
      <c r="C7" s="14">
        <v>43935</v>
      </c>
      <c r="D7" s="15">
        <v>470.4</v>
      </c>
      <c r="E7" s="16">
        <v>181</v>
      </c>
      <c r="F7" s="14">
        <v>43935</v>
      </c>
      <c r="G7" s="17">
        <v>470.4</v>
      </c>
      <c r="H7" s="4">
        <v>455</v>
      </c>
      <c r="I7" s="14">
        <v>43937</v>
      </c>
      <c r="J7" s="17">
        <v>470.4</v>
      </c>
    </row>
    <row r="8" spans="1:10" x14ac:dyDescent="0.25">
      <c r="A8" s="13" t="s">
        <v>14</v>
      </c>
      <c r="B8" s="4">
        <v>7</v>
      </c>
      <c r="C8" s="14">
        <v>43936</v>
      </c>
      <c r="D8" s="18">
        <v>898.41</v>
      </c>
      <c r="E8" s="16">
        <v>194</v>
      </c>
      <c r="F8" s="14">
        <v>43937</v>
      </c>
      <c r="G8" s="4">
        <v>898.41</v>
      </c>
      <c r="H8" s="4">
        <v>452</v>
      </c>
      <c r="I8" s="14">
        <v>43937</v>
      </c>
      <c r="J8" s="4">
        <v>898.41</v>
      </c>
    </row>
    <row r="9" spans="1:10" x14ac:dyDescent="0.25">
      <c r="A9" s="13" t="s">
        <v>15</v>
      </c>
      <c r="B9" s="4">
        <v>29</v>
      </c>
      <c r="C9" s="14">
        <v>43935</v>
      </c>
      <c r="D9" s="18">
        <v>480.18</v>
      </c>
      <c r="E9" s="16">
        <v>182</v>
      </c>
      <c r="F9" s="14">
        <v>43935</v>
      </c>
      <c r="G9" s="4">
        <v>480.18</v>
      </c>
      <c r="H9" s="4">
        <v>453</v>
      </c>
      <c r="I9" s="14">
        <v>43937</v>
      </c>
      <c r="J9" s="4">
        <v>480.18</v>
      </c>
    </row>
    <row r="10" spans="1:10" x14ac:dyDescent="0.25">
      <c r="A10" s="13" t="s">
        <v>16</v>
      </c>
      <c r="B10" s="4">
        <v>1</v>
      </c>
      <c r="C10" s="14">
        <v>43935</v>
      </c>
      <c r="D10" s="19">
        <v>1186.81</v>
      </c>
      <c r="E10" s="20">
        <v>191</v>
      </c>
      <c r="F10" s="14">
        <v>43937</v>
      </c>
      <c r="G10" s="21">
        <v>1186.81</v>
      </c>
      <c r="H10" s="4">
        <v>457</v>
      </c>
      <c r="I10" s="14">
        <v>43937</v>
      </c>
      <c r="J10" s="21">
        <v>1186.81</v>
      </c>
    </row>
    <row r="11" spans="1:10" x14ac:dyDescent="0.25">
      <c r="A11" s="13" t="s">
        <v>17</v>
      </c>
      <c r="B11" s="4">
        <v>4</v>
      </c>
      <c r="C11" s="14">
        <v>43936</v>
      </c>
      <c r="D11" s="19">
        <v>154</v>
      </c>
      <c r="E11" s="20">
        <v>192</v>
      </c>
      <c r="F11" s="14">
        <v>43937</v>
      </c>
      <c r="G11" s="21">
        <v>154</v>
      </c>
      <c r="H11" s="4">
        <v>454</v>
      </c>
      <c r="I11" s="14">
        <v>43937</v>
      </c>
      <c r="J11" s="21">
        <v>154</v>
      </c>
    </row>
    <row r="12" spans="1:10" x14ac:dyDescent="0.25">
      <c r="A12" s="13" t="s">
        <v>18</v>
      </c>
      <c r="B12" s="4">
        <v>11</v>
      </c>
      <c r="C12" s="14">
        <v>43936</v>
      </c>
      <c r="D12" s="21">
        <v>255.1</v>
      </c>
      <c r="E12" s="20">
        <v>193</v>
      </c>
      <c r="F12" s="14">
        <v>43937</v>
      </c>
      <c r="G12" s="21">
        <v>255.1</v>
      </c>
      <c r="H12" s="4">
        <v>456</v>
      </c>
      <c r="I12" s="14">
        <v>43937</v>
      </c>
      <c r="J12" s="21">
        <v>255.1</v>
      </c>
    </row>
    <row r="13" spans="1:10" x14ac:dyDescent="0.25">
      <c r="A13" s="13" t="s">
        <v>19</v>
      </c>
      <c r="B13" s="4">
        <v>1</v>
      </c>
      <c r="C13" s="14">
        <v>43936</v>
      </c>
      <c r="D13" s="21">
        <v>414.87</v>
      </c>
      <c r="E13" s="20">
        <v>200</v>
      </c>
      <c r="F13" s="14">
        <v>43938</v>
      </c>
      <c r="G13" s="21">
        <v>414.87</v>
      </c>
      <c r="H13" s="4">
        <v>487</v>
      </c>
      <c r="I13" s="14">
        <v>43938</v>
      </c>
      <c r="J13" s="21">
        <v>414.87</v>
      </c>
    </row>
    <row r="14" spans="1:10" x14ac:dyDescent="0.25">
      <c r="A14" s="13" t="s">
        <v>20</v>
      </c>
      <c r="B14" s="4">
        <v>2</v>
      </c>
      <c r="C14" s="14">
        <v>43938</v>
      </c>
      <c r="D14" s="21">
        <v>250.81</v>
      </c>
      <c r="E14" s="22">
        <v>227</v>
      </c>
      <c r="F14" s="14">
        <v>43939</v>
      </c>
      <c r="G14" s="4">
        <v>250.81</v>
      </c>
      <c r="H14" s="4">
        <v>511</v>
      </c>
      <c r="I14" s="14">
        <v>43943</v>
      </c>
      <c r="J14" s="4">
        <v>250.81</v>
      </c>
    </row>
    <row r="15" spans="1:10" x14ac:dyDescent="0.25">
      <c r="A15" s="13" t="s">
        <v>16</v>
      </c>
      <c r="B15" s="4">
        <v>2</v>
      </c>
      <c r="C15" s="14">
        <v>43941</v>
      </c>
      <c r="D15" s="21">
        <v>338.69</v>
      </c>
      <c r="E15" s="22">
        <v>228</v>
      </c>
      <c r="F15" s="14">
        <v>43942</v>
      </c>
      <c r="G15" s="4">
        <v>338.69</v>
      </c>
      <c r="H15" s="4">
        <v>510</v>
      </c>
      <c r="I15" s="14">
        <v>43943</v>
      </c>
      <c r="J15" s="4">
        <v>338.69</v>
      </c>
    </row>
    <row r="16" spans="1:10" x14ac:dyDescent="0.25">
      <c r="A16" s="13" t="s">
        <v>21</v>
      </c>
      <c r="B16" s="4">
        <v>3</v>
      </c>
      <c r="C16" s="14">
        <v>43944</v>
      </c>
      <c r="D16" s="21">
        <v>90.44</v>
      </c>
      <c r="E16" s="22">
        <v>233</v>
      </c>
      <c r="F16" s="14">
        <v>43945</v>
      </c>
      <c r="G16" s="4">
        <v>90.44</v>
      </c>
      <c r="H16" s="16">
        <v>569</v>
      </c>
      <c r="I16" s="14">
        <v>43953</v>
      </c>
      <c r="J16" s="4">
        <v>90.44</v>
      </c>
    </row>
    <row r="17" spans="1:10" x14ac:dyDescent="0.25">
      <c r="A17" s="13" t="s">
        <v>16</v>
      </c>
      <c r="B17" s="4">
        <v>3</v>
      </c>
      <c r="C17" s="14">
        <v>43948</v>
      </c>
      <c r="D17" s="21">
        <v>748.78</v>
      </c>
      <c r="E17" s="22">
        <v>236</v>
      </c>
      <c r="F17" s="14">
        <v>43949</v>
      </c>
      <c r="G17" s="4">
        <v>748.78</v>
      </c>
      <c r="H17" s="16">
        <v>571</v>
      </c>
      <c r="I17" s="14">
        <v>43953</v>
      </c>
      <c r="J17" s="4">
        <v>748.78</v>
      </c>
    </row>
    <row r="18" spans="1:10" x14ac:dyDescent="0.25">
      <c r="A18" s="13" t="s">
        <v>20</v>
      </c>
      <c r="B18" s="4">
        <v>3</v>
      </c>
      <c r="C18" s="14">
        <v>43949</v>
      </c>
      <c r="D18" s="21">
        <v>240.61</v>
      </c>
      <c r="E18" s="20">
        <v>237</v>
      </c>
      <c r="F18" s="14">
        <v>43950</v>
      </c>
      <c r="G18" s="4">
        <v>240.61</v>
      </c>
      <c r="H18" s="16">
        <v>572</v>
      </c>
      <c r="I18" s="14">
        <v>43953</v>
      </c>
      <c r="J18" s="4">
        <v>240.61</v>
      </c>
    </row>
    <row r="19" spans="1:10" x14ac:dyDescent="0.25">
      <c r="A19" s="13" t="s">
        <v>14</v>
      </c>
      <c r="B19" s="4">
        <v>8</v>
      </c>
      <c r="C19" s="14">
        <v>43949</v>
      </c>
      <c r="D19" s="21">
        <v>427.49</v>
      </c>
      <c r="E19" s="20">
        <v>238</v>
      </c>
      <c r="F19" s="14">
        <v>43950</v>
      </c>
      <c r="G19" s="4">
        <v>427.49</v>
      </c>
      <c r="H19" s="16">
        <v>568</v>
      </c>
      <c r="I19" s="14">
        <v>43953</v>
      </c>
      <c r="J19" s="4">
        <v>427.49</v>
      </c>
    </row>
    <row r="20" spans="1:10" x14ac:dyDescent="0.25">
      <c r="A20" s="13" t="s">
        <v>22</v>
      </c>
      <c r="B20" s="4">
        <v>4</v>
      </c>
      <c r="C20" s="14">
        <v>43951</v>
      </c>
      <c r="D20" s="21">
        <v>106.49</v>
      </c>
      <c r="E20" s="20">
        <v>240</v>
      </c>
      <c r="F20" s="14">
        <v>43952</v>
      </c>
      <c r="G20" s="4">
        <v>106.49</v>
      </c>
      <c r="H20" s="16">
        <v>569</v>
      </c>
      <c r="I20" s="14">
        <v>43953</v>
      </c>
      <c r="J20" s="4">
        <v>106.49</v>
      </c>
    </row>
    <row r="21" spans="1:10" x14ac:dyDescent="0.25">
      <c r="A21" s="13" t="s">
        <v>18</v>
      </c>
      <c r="B21" s="4">
        <v>14</v>
      </c>
      <c r="C21" s="14">
        <v>43950</v>
      </c>
      <c r="D21" s="21">
        <v>105.3</v>
      </c>
      <c r="E21" s="20">
        <v>241</v>
      </c>
      <c r="F21" s="14">
        <v>43953</v>
      </c>
      <c r="G21" s="17">
        <v>105.3</v>
      </c>
      <c r="H21" s="16">
        <v>570</v>
      </c>
      <c r="I21" s="14">
        <v>43953</v>
      </c>
      <c r="J21" s="17">
        <v>105.3</v>
      </c>
    </row>
    <row r="22" spans="1:10" x14ac:dyDescent="0.25">
      <c r="A22" s="13" t="s">
        <v>15</v>
      </c>
      <c r="B22" s="4">
        <v>33</v>
      </c>
      <c r="C22" s="14">
        <v>43953</v>
      </c>
      <c r="D22" s="21">
        <v>936.91</v>
      </c>
      <c r="E22" s="20">
        <v>242</v>
      </c>
      <c r="F22" s="14">
        <v>43954</v>
      </c>
      <c r="G22" s="4">
        <v>936.91</v>
      </c>
      <c r="H22" s="16">
        <v>588</v>
      </c>
      <c r="I22" s="14">
        <v>43957</v>
      </c>
      <c r="J22" s="4">
        <v>936.91</v>
      </c>
    </row>
    <row r="23" spans="1:10" x14ac:dyDescent="0.25">
      <c r="A23" s="13" t="s">
        <v>16</v>
      </c>
      <c r="B23" s="4">
        <v>4</v>
      </c>
      <c r="C23" s="14">
        <v>43954</v>
      </c>
      <c r="D23" s="21">
        <v>799.79</v>
      </c>
      <c r="E23" s="20">
        <v>243</v>
      </c>
      <c r="F23" s="14">
        <v>43955</v>
      </c>
      <c r="G23" s="4">
        <v>799.79</v>
      </c>
      <c r="H23" s="16">
        <v>589</v>
      </c>
      <c r="I23" s="14">
        <v>43957</v>
      </c>
      <c r="J23" s="4">
        <v>799.79</v>
      </c>
    </row>
    <row r="24" spans="1:10" x14ac:dyDescent="0.25">
      <c r="A24" s="13" t="s">
        <v>14</v>
      </c>
      <c r="B24" s="4">
        <v>10</v>
      </c>
      <c r="C24" s="14">
        <v>43957</v>
      </c>
      <c r="D24" s="21">
        <v>228.63</v>
      </c>
      <c r="E24" s="20">
        <v>252</v>
      </c>
      <c r="F24" s="14">
        <v>43958</v>
      </c>
      <c r="G24" s="4">
        <v>228.63</v>
      </c>
      <c r="H24" s="16">
        <v>602</v>
      </c>
      <c r="I24" s="14">
        <v>43960</v>
      </c>
      <c r="J24" s="4">
        <v>228.63</v>
      </c>
    </row>
    <row r="25" spans="1:10" x14ac:dyDescent="0.25">
      <c r="A25" s="13" t="s">
        <v>23</v>
      </c>
      <c r="B25" s="4">
        <v>4</v>
      </c>
      <c r="C25" s="14">
        <v>43951</v>
      </c>
      <c r="D25" s="21">
        <v>339.28</v>
      </c>
      <c r="E25" s="20">
        <v>252</v>
      </c>
      <c r="F25" s="14">
        <v>43958</v>
      </c>
      <c r="G25" s="4">
        <v>339.28</v>
      </c>
      <c r="H25" s="16">
        <v>605</v>
      </c>
      <c r="I25" s="14">
        <v>43960</v>
      </c>
      <c r="J25" s="4">
        <v>339.28</v>
      </c>
    </row>
    <row r="26" spans="1:10" x14ac:dyDescent="0.25">
      <c r="A26" s="13" t="s">
        <v>24</v>
      </c>
      <c r="B26" s="4">
        <v>11</v>
      </c>
      <c r="C26" s="14">
        <v>43951</v>
      </c>
      <c r="D26" s="21">
        <v>968.13</v>
      </c>
      <c r="E26" s="20">
        <v>252</v>
      </c>
      <c r="F26" s="14">
        <v>43958</v>
      </c>
      <c r="G26" s="4">
        <v>968.13</v>
      </c>
      <c r="H26" s="16">
        <v>606</v>
      </c>
      <c r="I26" s="14">
        <v>43960</v>
      </c>
      <c r="J26" s="4">
        <v>968.13</v>
      </c>
    </row>
    <row r="27" spans="1:10" x14ac:dyDescent="0.25">
      <c r="A27" s="13" t="s">
        <v>15</v>
      </c>
      <c r="B27" s="4">
        <v>37</v>
      </c>
      <c r="C27" s="14">
        <v>43958</v>
      </c>
      <c r="D27" s="21">
        <v>98.52</v>
      </c>
      <c r="E27" s="20">
        <v>253</v>
      </c>
      <c r="F27" s="14">
        <v>43959</v>
      </c>
      <c r="G27" s="17">
        <v>98.52</v>
      </c>
      <c r="H27" s="16">
        <v>603</v>
      </c>
      <c r="I27" s="14">
        <v>43960</v>
      </c>
      <c r="J27" s="4">
        <v>98.52</v>
      </c>
    </row>
    <row r="28" spans="1:10" x14ac:dyDescent="0.25">
      <c r="A28" s="13" t="s">
        <v>22</v>
      </c>
      <c r="B28" s="4">
        <v>5</v>
      </c>
      <c r="C28" s="14">
        <v>43958</v>
      </c>
      <c r="D28" s="21">
        <v>49.5</v>
      </c>
      <c r="E28" s="20">
        <v>254</v>
      </c>
      <c r="F28" s="14">
        <v>43959</v>
      </c>
      <c r="G28" s="17">
        <v>49.5</v>
      </c>
      <c r="H28" s="16">
        <v>604</v>
      </c>
      <c r="I28" s="14">
        <v>43960</v>
      </c>
      <c r="J28" s="17">
        <v>49.5</v>
      </c>
    </row>
    <row r="29" spans="1:10" x14ac:dyDescent="0.25">
      <c r="A29" s="13" t="s">
        <v>25</v>
      </c>
      <c r="B29" s="4">
        <v>5</v>
      </c>
      <c r="C29" s="14" t="s">
        <v>26</v>
      </c>
      <c r="D29" s="21">
        <v>522.85</v>
      </c>
      <c r="E29" s="20">
        <v>255</v>
      </c>
      <c r="F29" s="14">
        <v>43959</v>
      </c>
      <c r="G29" s="17">
        <v>522.85</v>
      </c>
      <c r="H29" s="16">
        <v>607</v>
      </c>
      <c r="I29" s="14">
        <v>43960</v>
      </c>
      <c r="J29" s="4">
        <v>522.85</v>
      </c>
    </row>
    <row r="30" spans="1:10" x14ac:dyDescent="0.25">
      <c r="A30" s="13" t="s">
        <v>14</v>
      </c>
      <c r="B30" s="4">
        <v>13</v>
      </c>
      <c r="C30" s="14">
        <v>43958</v>
      </c>
      <c r="D30" s="21">
        <v>253.15</v>
      </c>
      <c r="E30" s="20">
        <v>255</v>
      </c>
      <c r="F30" s="14">
        <v>43959</v>
      </c>
      <c r="G30" s="17">
        <v>253.15</v>
      </c>
      <c r="H30" s="16">
        <v>602</v>
      </c>
      <c r="I30" s="14">
        <v>43960</v>
      </c>
      <c r="J30" s="4">
        <v>253.15</v>
      </c>
    </row>
    <row r="31" spans="1:10" x14ac:dyDescent="0.25">
      <c r="A31" s="13" t="s">
        <v>19</v>
      </c>
      <c r="B31" s="4">
        <v>5</v>
      </c>
      <c r="C31" s="14">
        <v>43959</v>
      </c>
      <c r="D31" s="21">
        <v>236.18</v>
      </c>
      <c r="E31" s="20">
        <v>259</v>
      </c>
      <c r="F31" s="14">
        <v>43960</v>
      </c>
      <c r="G31" s="17">
        <v>236.18</v>
      </c>
      <c r="H31" s="16">
        <v>627</v>
      </c>
      <c r="I31" s="14">
        <v>43964</v>
      </c>
      <c r="J31" s="4">
        <v>236.18</v>
      </c>
    </row>
    <row r="32" spans="1:10" x14ac:dyDescent="0.25">
      <c r="A32" s="13" t="s">
        <v>16</v>
      </c>
      <c r="B32" s="4">
        <v>5</v>
      </c>
      <c r="C32" s="14">
        <v>43961</v>
      </c>
      <c r="D32" s="21">
        <v>587.01</v>
      </c>
      <c r="E32" s="20">
        <v>261</v>
      </c>
      <c r="F32" s="14">
        <v>43962</v>
      </c>
      <c r="G32" s="17">
        <v>587.01</v>
      </c>
      <c r="H32" s="16">
        <v>626</v>
      </c>
      <c r="I32" s="14">
        <v>43964</v>
      </c>
      <c r="J32" s="4">
        <v>587.01</v>
      </c>
    </row>
    <row r="33" spans="1:10" x14ac:dyDescent="0.25">
      <c r="A33" s="13" t="s">
        <v>18</v>
      </c>
      <c r="B33" s="4">
        <v>15</v>
      </c>
      <c r="C33" s="14">
        <v>43963</v>
      </c>
      <c r="D33" s="21">
        <v>108.1</v>
      </c>
      <c r="E33" s="20">
        <v>268</v>
      </c>
      <c r="F33" s="14">
        <v>43964</v>
      </c>
      <c r="G33" s="17">
        <v>108.1</v>
      </c>
      <c r="H33" s="16">
        <v>625</v>
      </c>
      <c r="I33" s="14">
        <v>43964</v>
      </c>
      <c r="J33" s="17">
        <v>108.1</v>
      </c>
    </row>
    <row r="34" spans="1:10" x14ac:dyDescent="0.25">
      <c r="A34" s="13" t="s">
        <v>27</v>
      </c>
      <c r="B34" s="4">
        <v>1</v>
      </c>
      <c r="C34" s="14">
        <v>43951</v>
      </c>
      <c r="D34" s="21">
        <v>747.31</v>
      </c>
      <c r="E34" s="20">
        <v>276</v>
      </c>
      <c r="F34" s="14">
        <v>43970</v>
      </c>
      <c r="G34" s="17">
        <v>747.31</v>
      </c>
      <c r="H34" s="16">
        <v>650</v>
      </c>
      <c r="I34" s="14">
        <v>43973</v>
      </c>
      <c r="J34" s="4">
        <v>747.31</v>
      </c>
    </row>
    <row r="35" spans="1:10" x14ac:dyDescent="0.25">
      <c r="A35" s="13" t="s">
        <v>20</v>
      </c>
      <c r="B35" s="4">
        <v>6</v>
      </c>
      <c r="C35" s="14">
        <v>43966</v>
      </c>
      <c r="D35" s="21">
        <v>134.77000000000001</v>
      </c>
      <c r="E35" s="20">
        <v>277</v>
      </c>
      <c r="F35" s="14">
        <v>43971</v>
      </c>
      <c r="G35" s="17">
        <v>134.77000000000001</v>
      </c>
      <c r="H35" s="16">
        <v>649</v>
      </c>
      <c r="I35" s="14">
        <v>43973</v>
      </c>
      <c r="J35" s="4">
        <v>134.77000000000001</v>
      </c>
    </row>
    <row r="36" spans="1:10" x14ac:dyDescent="0.25">
      <c r="A36" s="13" t="s">
        <v>28</v>
      </c>
      <c r="B36" s="4">
        <v>4</v>
      </c>
      <c r="C36" s="14">
        <v>43962</v>
      </c>
      <c r="D36" s="21">
        <v>2935.19</v>
      </c>
      <c r="E36" s="20">
        <v>278</v>
      </c>
      <c r="F36" s="14">
        <v>43973</v>
      </c>
      <c r="G36" s="23">
        <v>2935.19</v>
      </c>
      <c r="H36" s="16">
        <v>691</v>
      </c>
      <c r="I36" s="14">
        <v>43985</v>
      </c>
      <c r="J36" s="4">
        <v>2935.19</v>
      </c>
    </row>
    <row r="37" spans="1:10" x14ac:dyDescent="0.25">
      <c r="A37" s="13" t="s">
        <v>16</v>
      </c>
      <c r="B37" s="4">
        <v>6</v>
      </c>
      <c r="C37" s="14">
        <v>43978</v>
      </c>
      <c r="D37" s="21">
        <v>570.92999999999995</v>
      </c>
      <c r="E37" s="20">
        <v>280</v>
      </c>
      <c r="F37" s="14">
        <v>43980</v>
      </c>
      <c r="G37" s="23">
        <v>570.92999999999995</v>
      </c>
      <c r="H37" s="16">
        <v>692</v>
      </c>
      <c r="I37" s="14">
        <v>43985</v>
      </c>
      <c r="J37" s="4">
        <v>570.92999999999995</v>
      </c>
    </row>
    <row r="38" spans="1:10" x14ac:dyDescent="0.25">
      <c r="A38" s="13" t="s">
        <v>20</v>
      </c>
      <c r="B38" s="4">
        <v>7</v>
      </c>
      <c r="C38" s="14">
        <v>43974</v>
      </c>
      <c r="D38" s="21">
        <v>120.37</v>
      </c>
      <c r="E38" s="20">
        <v>280</v>
      </c>
      <c r="F38" s="14">
        <v>43980</v>
      </c>
      <c r="G38" s="17">
        <v>120.37</v>
      </c>
      <c r="H38" s="16">
        <v>693</v>
      </c>
      <c r="I38" s="14">
        <v>43985</v>
      </c>
      <c r="J38" s="4">
        <v>120.37</v>
      </c>
    </row>
    <row r="39" spans="1:10" x14ac:dyDescent="0.25">
      <c r="A39" s="13" t="s">
        <v>27</v>
      </c>
      <c r="B39" s="4">
        <v>2</v>
      </c>
      <c r="C39" s="14">
        <v>43981</v>
      </c>
      <c r="D39" s="21">
        <v>114.4</v>
      </c>
      <c r="E39" s="20">
        <v>309</v>
      </c>
      <c r="F39" s="14">
        <v>44015</v>
      </c>
      <c r="G39" s="17">
        <v>114.4</v>
      </c>
      <c r="H39" s="16">
        <v>832</v>
      </c>
      <c r="I39" s="14">
        <v>44027</v>
      </c>
      <c r="J39" s="17">
        <v>114.4</v>
      </c>
    </row>
    <row r="40" spans="1:10" x14ac:dyDescent="0.25">
      <c r="A40" s="13" t="s">
        <v>29</v>
      </c>
      <c r="B40" s="4">
        <v>143</v>
      </c>
      <c r="C40" s="14">
        <v>43994</v>
      </c>
      <c r="D40" s="21">
        <v>154.94</v>
      </c>
      <c r="E40" s="20">
        <v>352</v>
      </c>
      <c r="F40" s="14">
        <v>44028</v>
      </c>
      <c r="G40" s="17">
        <v>154.94</v>
      </c>
      <c r="H40" s="16"/>
      <c r="I40" s="4"/>
      <c r="J40" s="4"/>
    </row>
    <row r="41" spans="1:10" x14ac:dyDescent="0.25">
      <c r="A41" s="13" t="s">
        <v>28</v>
      </c>
      <c r="B41" s="24" t="s">
        <v>30</v>
      </c>
      <c r="C41" s="14">
        <v>44006</v>
      </c>
      <c r="D41" s="21">
        <v>985</v>
      </c>
      <c r="E41" s="20">
        <v>354</v>
      </c>
      <c r="F41" s="14">
        <v>44029</v>
      </c>
      <c r="G41" s="25">
        <v>985</v>
      </c>
      <c r="H41" s="16"/>
      <c r="I41" s="4"/>
      <c r="J41" s="4"/>
    </row>
    <row r="42" spans="1:10" x14ac:dyDescent="0.25">
      <c r="A42" s="13" t="s">
        <v>28</v>
      </c>
      <c r="B42" s="24" t="s">
        <v>31</v>
      </c>
      <c r="C42" s="14">
        <v>44006</v>
      </c>
      <c r="D42" s="21">
        <v>2690.2</v>
      </c>
      <c r="E42" s="20">
        <v>354</v>
      </c>
      <c r="F42" s="14">
        <v>44029</v>
      </c>
      <c r="G42" s="23">
        <v>2690.2</v>
      </c>
      <c r="H42" s="16"/>
      <c r="I42" s="4"/>
      <c r="J42" s="4"/>
    </row>
    <row r="43" spans="1:10" x14ac:dyDescent="0.25">
      <c r="A43" s="13"/>
      <c r="B43" s="4"/>
      <c r="C43" s="4"/>
      <c r="D43" s="21"/>
      <c r="E43" s="20"/>
      <c r="F43" s="4"/>
      <c r="G43" s="17"/>
      <c r="H43" s="16"/>
      <c r="I43" s="4"/>
      <c r="J43" s="4"/>
    </row>
    <row r="44" spans="1:10" x14ac:dyDescent="0.25">
      <c r="A44" s="13" t="s">
        <v>32</v>
      </c>
      <c r="B44" s="4"/>
      <c r="C44" s="4"/>
      <c r="D44" s="21">
        <f>SUM(D7:D43)</f>
        <v>19749.54</v>
      </c>
      <c r="E44" s="21"/>
      <c r="F44" s="4"/>
      <c r="G44" s="23">
        <f>SUM(G7:G43)</f>
        <v>19749.54</v>
      </c>
      <c r="H44" s="23"/>
      <c r="I44" s="23"/>
      <c r="J44" s="23">
        <f>SUM(J7:J43)</f>
        <v>15919.4</v>
      </c>
    </row>
    <row r="48" spans="1:10" x14ac:dyDescent="0.25">
      <c r="A48" s="26" t="s">
        <v>33</v>
      </c>
      <c r="C48" s="27" t="s">
        <v>34</v>
      </c>
      <c r="D48" s="28"/>
    </row>
    <row r="50" spans="1:4" x14ac:dyDescent="0.25">
      <c r="A50" s="13" t="s">
        <v>22</v>
      </c>
      <c r="C50" s="29">
        <f>D7+D16+D20+D28</f>
        <v>716.82999999999993</v>
      </c>
      <c r="D50" s="6"/>
    </row>
    <row r="51" spans="1:4" x14ac:dyDescent="0.25">
      <c r="A51" s="13" t="s">
        <v>14</v>
      </c>
      <c r="C51" s="30">
        <f>D8+D19+D24+D30</f>
        <v>1807.6800000000003</v>
      </c>
      <c r="D51" s="6"/>
    </row>
    <row r="52" spans="1:4" x14ac:dyDescent="0.25">
      <c r="A52" s="13" t="s">
        <v>15</v>
      </c>
      <c r="C52" s="30">
        <f>D9+D22+D27</f>
        <v>1515.61</v>
      </c>
      <c r="D52" s="6"/>
    </row>
    <row r="53" spans="1:4" x14ac:dyDescent="0.25">
      <c r="A53" s="13" t="s">
        <v>16</v>
      </c>
      <c r="C53" s="30">
        <f>D10+D15+D17+D23+D32+D37</f>
        <v>4232.01</v>
      </c>
      <c r="D53" s="6"/>
    </row>
    <row r="54" spans="1:4" x14ac:dyDescent="0.25">
      <c r="A54" s="13" t="s">
        <v>35</v>
      </c>
      <c r="C54" s="30">
        <f>D11</f>
        <v>154</v>
      </c>
      <c r="D54" s="6"/>
    </row>
    <row r="55" spans="1:4" x14ac:dyDescent="0.25">
      <c r="A55" s="13" t="s">
        <v>18</v>
      </c>
      <c r="C55" s="30">
        <f>D12+D21+D33</f>
        <v>468.5</v>
      </c>
      <c r="D55" s="6"/>
    </row>
    <row r="56" spans="1:4" x14ac:dyDescent="0.25">
      <c r="A56" s="13" t="s">
        <v>20</v>
      </c>
      <c r="C56" s="30">
        <f>D13+D14+D18+D25+D31+D35+D38</f>
        <v>1736.8900000000003</v>
      </c>
      <c r="D56" s="6"/>
    </row>
    <row r="57" spans="1:4" x14ac:dyDescent="0.25">
      <c r="A57" s="13" t="s">
        <v>24</v>
      </c>
      <c r="C57" s="30">
        <f>D26</f>
        <v>968.13</v>
      </c>
      <c r="D57" s="6"/>
    </row>
    <row r="58" spans="1:4" x14ac:dyDescent="0.25">
      <c r="A58" s="13" t="s">
        <v>36</v>
      </c>
      <c r="C58" s="30">
        <f>D29</f>
        <v>522.85</v>
      </c>
      <c r="D58" s="6"/>
    </row>
    <row r="59" spans="1:4" x14ac:dyDescent="0.25">
      <c r="A59" s="13" t="s">
        <v>27</v>
      </c>
      <c r="C59" s="30">
        <f>D34+D39</f>
        <v>861.70999999999992</v>
      </c>
      <c r="D59" s="31"/>
    </row>
    <row r="60" spans="1:4" x14ac:dyDescent="0.25">
      <c r="A60" s="13" t="s">
        <v>28</v>
      </c>
      <c r="C60" s="32">
        <f>D36+D41+D42</f>
        <v>6610.3899999999994</v>
      </c>
      <c r="D60" s="33"/>
    </row>
    <row r="61" spans="1:4" x14ac:dyDescent="0.25">
      <c r="A61" s="13" t="s">
        <v>29</v>
      </c>
      <c r="C61" s="32">
        <v>154.94</v>
      </c>
      <c r="D61" s="33"/>
    </row>
    <row r="62" spans="1:4" x14ac:dyDescent="0.25">
      <c r="A62" s="13"/>
      <c r="C62" s="5"/>
      <c r="D62" s="6"/>
    </row>
    <row r="63" spans="1:4" x14ac:dyDescent="0.25">
      <c r="A63" s="34" t="s">
        <v>32</v>
      </c>
      <c r="C63" s="32">
        <f>SUM(C50:D61)</f>
        <v>19749.539999999997</v>
      </c>
      <c r="D63" s="33"/>
    </row>
  </sheetData>
  <mergeCells count="19">
    <mergeCell ref="C63:D63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A1:J1"/>
    <mergeCell ref="B3:C3"/>
    <mergeCell ref="G3:H3"/>
    <mergeCell ref="I3:J3"/>
    <mergeCell ref="C48:D48"/>
    <mergeCell ref="C50:D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 Greghi</dc:creator>
  <cp:lastModifiedBy>Antonella Greghi</cp:lastModifiedBy>
  <dcterms:created xsi:type="dcterms:W3CDTF">2022-05-31T16:25:06Z</dcterms:created>
  <dcterms:modified xsi:type="dcterms:W3CDTF">2022-05-31T16:26:36Z</dcterms:modified>
</cp:coreProperties>
</file>